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таблица exel на сайт\23-24\ноябрь\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J195" i="1"/>
  <c r="F100" i="1"/>
  <c r="J176" i="1"/>
  <c r="J138" i="1"/>
  <c r="F138" i="1"/>
  <c r="L100" i="1"/>
  <c r="J100" i="1"/>
  <c r="G100" i="1"/>
  <c r="H81" i="1"/>
  <c r="F81" i="1"/>
  <c r="I81" i="1"/>
  <c r="L62" i="1"/>
  <c r="F43" i="1"/>
  <c r="L43" i="1"/>
  <c r="J43" i="1"/>
  <c r="H24" i="1"/>
  <c r="I24" i="1"/>
  <c r="L24" i="1"/>
  <c r="J24" i="1"/>
  <c r="G24" i="1"/>
  <c r="F24" i="1"/>
  <c r="H196" i="1" l="1"/>
  <c r="J196" i="1"/>
  <c r="G196" i="1"/>
  <c r="I196" i="1"/>
  <c r="L196" i="1"/>
  <c r="F196" i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<sst xmlns="http://schemas.openxmlformats.org/spreadsheetml/2006/main" count="256" uniqueCount="78">
  <si>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</si>
  <si>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</si>
  <si>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</si>
  <si>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</si>
  <si>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</si>
  <si>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</si>
  <si>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</si>
  <si>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</si>
  <si>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</si>
  <si>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</si>
  <si>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</si>
  <si>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</si>
  <si>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</si>
  <si>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</si>
  <si>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</si>
  <si>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</si>
  <si>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</si>
  <si>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</si>
  <si>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</si>
  <si>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</si>
  <si>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</si>
  <si>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</si>
  <si>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</si>
  <si>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</si>
  <si>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</si>
  <si>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</si>
  <si>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</si>
  <si>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</si>
  <si>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</si>
  <si>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</si>
  <si>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</si>
  <si>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</si>
  <si>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</si>
  <si>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</si>
  <si>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</si>
  <si>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</si>
  <si>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</si>
  <si>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</si>
  <si>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</si>
  <si>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</si>
  <si>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Андреева</t>
  </si>
  <si>
    <t>закуска из капусты с морковью</t>
  </si>
  <si>
    <t>щи из свежей капусты с картофелем</t>
  </si>
  <si>
    <t>тефтели из говядины</t>
  </si>
  <si>
    <t>перловка отварная</t>
  </si>
  <si>
    <t>компот из сухофруктов</t>
  </si>
  <si>
    <t>хлеб пшеничный</t>
  </si>
  <si>
    <t>пр</t>
  </si>
  <si>
    <t>МБОУ " Елошанская СОШ"</t>
  </si>
  <si>
    <t>закуска из свеклы с подсолнечным маслом</t>
  </si>
  <si>
    <t>суп с макаронными изделиями и картофелем</t>
  </si>
  <si>
    <t>куры тушенные в сметанном соусе</t>
  </si>
  <si>
    <t>пюре картофельное</t>
  </si>
  <si>
    <t xml:space="preserve">кисель </t>
  </si>
  <si>
    <t>закуска из моркови с яблоком</t>
  </si>
  <si>
    <t>рассольник Ленинградский</t>
  </si>
  <si>
    <t>котлета мясная</t>
  </si>
  <si>
    <t>гречка отварная рассыпчатая</t>
  </si>
  <si>
    <t>чай с сахаром</t>
  </si>
  <si>
    <t>закуска из свеклы с яблоком</t>
  </si>
  <si>
    <t>суп картофельный с бобовыми</t>
  </si>
  <si>
    <t>капуста тушенная с овощами и курицей</t>
  </si>
  <si>
    <t>борщ с капустой и картофелем</t>
  </si>
  <si>
    <t>печень по -строгановски</t>
  </si>
  <si>
    <t>макароны отварные</t>
  </si>
  <si>
    <t>суп картофельный с крупой</t>
  </si>
  <si>
    <t>рис отварной</t>
  </si>
  <si>
    <t>салат из белокачанной капусты</t>
  </si>
  <si>
    <t>борщ с фасолью и картофелем</t>
  </si>
  <si>
    <t>гуляш из курицы</t>
  </si>
  <si>
    <t>пюре гороховое</t>
  </si>
  <si>
    <t>суп с бобовыми (горох)</t>
  </si>
  <si>
    <t>котлеты из птицы</t>
  </si>
  <si>
    <t>закуска из капусты с яблоком</t>
  </si>
  <si>
    <t>гуляш из говядины</t>
  </si>
  <si>
    <t>суп из овощей</t>
  </si>
  <si>
    <t>рыба,тушенная с овощами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</si>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</sst>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1.33</v>
      </c>
      <c r="H14" s="43">
        <v>6.08</v>
      </c>
      <c r="I14" s="43">
        <v>8.52</v>
      </c>
      <c r="J14" s="43">
        <v>94.12</v>
      </c>
      <c r="K14" s="44">
        <v>91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16</v>
      </c>
      <c r="L15" s="43">
        <v>22.29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60</v>
      </c>
      <c r="G16" s="43">
        <v>8.8699999999999992</v>
      </c>
      <c r="H16" s="43">
        <v>9.83</v>
      </c>
      <c r="I16" s="43">
        <v>11.71</v>
      </c>
      <c r="J16" s="43">
        <v>171</v>
      </c>
      <c r="K16" s="44">
        <v>57</v>
      </c>
      <c r="L16" s="43">
        <v>15.86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4.3499999999999996</v>
      </c>
      <c r="H17" s="43">
        <v>9.15</v>
      </c>
      <c r="I17" s="43">
        <v>31.05</v>
      </c>
      <c r="J17" s="43">
        <v>229.5</v>
      </c>
      <c r="K17" s="44">
        <v>100</v>
      </c>
      <c r="L17" s="43">
        <v>4.9800000000000004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72</v>
      </c>
      <c r="L18" s="43">
        <v>6.24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4.74</v>
      </c>
      <c r="H19" s="43">
        <v>0.6</v>
      </c>
      <c r="I19" s="43">
        <v>28.98</v>
      </c>
      <c r="J19" s="43">
        <v>140.28</v>
      </c>
      <c r="K19" s="44" t="s">
        <v>47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26.22</v>
      </c>
      <c r="H23" s="19">
        <f t="shared" si="2"/>
        <v>32.380000000000003</v>
      </c>
      <c r="I23" s="19">
        <f t="shared" si="2"/>
        <v>116.49000000000001</v>
      </c>
      <c r="J23" s="19">
        <f t="shared" si="2"/>
        <v>862.90000000000009</v>
      </c>
      <c r="K23" s="25"/>
      <c r="L23" s="19">
        <f t="shared" ref="L23" si="3">SUM(L14:L22)</f>
        <v>57.97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770</v>
      </c>
      <c r="G24" s="32">
        <f t="shared" ref="G24:J24" si="4">G13+G23</f>
        <v>26.22</v>
      </c>
      <c r="H24" s="32">
        <f t="shared" si="4"/>
        <v>32.380000000000003</v>
      </c>
      <c r="I24" s="32">
        <f t="shared" si="4"/>
        <v>116.49000000000001</v>
      </c>
      <c r="J24" s="32">
        <f t="shared" si="4"/>
        <v>862.90000000000009</v>
      </c>
      <c r="K24" s="32"/>
      <c r="L24" s="32">
        <f t="shared" ref="L24" si="5">L13+L23</f>
        <v>57.97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8</v>
      </c>
      <c r="L33" s="43">
        <v>0.57999999999999996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2.15</v>
      </c>
      <c r="H34" s="43">
        <v>2.27</v>
      </c>
      <c r="I34" s="43">
        <v>13.71</v>
      </c>
      <c r="J34" s="43">
        <v>83.8</v>
      </c>
      <c r="K34" s="44">
        <v>21</v>
      </c>
      <c r="L34" s="43">
        <v>16.2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80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63</v>
      </c>
      <c r="L35" s="43">
        <v>30.07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68</v>
      </c>
      <c r="L36" s="43">
        <v>5.73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7.2</v>
      </c>
      <c r="J37" s="43">
        <v>36</v>
      </c>
      <c r="K37" s="44">
        <v>98</v>
      </c>
      <c r="L37" s="43">
        <v>3.46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4.74</v>
      </c>
      <c r="H38" s="43">
        <v>0.6</v>
      </c>
      <c r="I38" s="43">
        <v>28.98</v>
      </c>
      <c r="J38" s="43">
        <v>140.28</v>
      </c>
      <c r="K38" s="44" t="s">
        <v>47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28.459999999999994</v>
      </c>
      <c r="H42" s="19">
        <f t="shared" ref="H42" si="11">SUM(H33:H41)</f>
        <v>25.900000000000002</v>
      </c>
      <c r="I42" s="19">
        <f t="shared" ref="I42" si="12">SUM(I33:I41)</f>
        <v>80.06</v>
      </c>
      <c r="J42" s="19">
        <f t="shared" ref="J42:L42" si="13">SUM(J33:J41)</f>
        <v>674.67</v>
      </c>
      <c r="K42" s="25"/>
      <c r="L42" s="19">
        <f t="shared" si="13"/>
        <v>59.04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28.459999999999994</v>
      </c>
      <c r="H43" s="32">
        <f t="shared" ref="H43" si="15">H32+H42</f>
        <v>25.900000000000002</v>
      </c>
      <c r="I43" s="32">
        <f t="shared" ref="I43" si="16">I32+I42</f>
        <v>80.06</v>
      </c>
      <c r="J43" s="32">
        <f t="shared" ref="J43:L43" si="17">J32+J42</f>
        <v>674.67</v>
      </c>
      <c r="K43" s="32"/>
      <c r="L43" s="32">
        <f t="shared" si="17"/>
        <v>59.04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54</v>
      </c>
      <c r="F52" s="43">
        <v>100</v>
      </c>
      <c r="G52" s="43">
        <v>1.08</v>
      </c>
      <c r="H52" s="43">
        <v>0.18</v>
      </c>
      <c r="I52" s="43">
        <v>8.6199999999999992</v>
      </c>
      <c r="J52" s="43">
        <v>40.4</v>
      </c>
      <c r="K52" s="44">
        <v>11</v>
      </c>
      <c r="L52" s="43">
        <v>3.46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1.65</v>
      </c>
      <c r="H53" s="43">
        <v>4.09</v>
      </c>
      <c r="I53" s="43">
        <v>13.27</v>
      </c>
      <c r="J53" s="43">
        <v>96.6</v>
      </c>
      <c r="K53" s="44">
        <v>24</v>
      </c>
      <c r="L53" s="43">
        <v>14.92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12.44</v>
      </c>
      <c r="H54" s="43">
        <v>9.24</v>
      </c>
      <c r="I54" s="43">
        <v>12.65</v>
      </c>
      <c r="J54" s="43">
        <v>183</v>
      </c>
      <c r="K54" s="44">
        <v>55</v>
      </c>
      <c r="L54" s="43">
        <v>32.68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0.38</v>
      </c>
      <c r="H55" s="43">
        <v>64.16</v>
      </c>
      <c r="I55" s="43">
        <v>0.62</v>
      </c>
      <c r="J55" s="43">
        <v>581.38</v>
      </c>
      <c r="K55" s="44">
        <v>96</v>
      </c>
      <c r="L55" s="43">
        <v>6.9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75</v>
      </c>
      <c r="L56" s="43">
        <v>2.66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4.74</v>
      </c>
      <c r="H57" s="43">
        <v>0.6</v>
      </c>
      <c r="I57" s="43">
        <v>28.98</v>
      </c>
      <c r="J57" s="43">
        <v>140.28</v>
      </c>
      <c r="K57" s="44" t="s">
        <v>47</v>
      </c>
      <c r="L57" s="43">
        <v>3.12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20.490000000000002</v>
      </c>
      <c r="H61" s="19">
        <f t="shared" ref="H61" si="23">SUM(H52:H60)</f>
        <v>78.27</v>
      </c>
      <c r="I61" s="19">
        <f t="shared" ref="I61" si="24">SUM(I52:I60)</f>
        <v>78.14</v>
      </c>
      <c r="J61" s="19">
        <f t="shared" ref="J61:L61" si="25">SUM(J52:J60)</f>
        <v>1069.6600000000001</v>
      </c>
      <c r="K61" s="25"/>
      <c r="L61" s="19">
        <f t="shared" si="25"/>
        <v>63.74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20.490000000000002</v>
      </c>
      <c r="H62" s="32">
        <f t="shared" ref="H62" si="27">H51+H61</f>
        <v>78.27</v>
      </c>
      <c r="I62" s="32">
        <f t="shared" ref="I62" si="28">I51+I61</f>
        <v>78.14</v>
      </c>
      <c r="J62" s="32">
        <f t="shared" ref="J62:L62" si="29">J51+J61</f>
        <v>1069.6600000000001</v>
      </c>
      <c r="K62" s="32"/>
      <c r="L62" s="32">
        <f t="shared" si="29"/>
        <v>63.74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100</v>
      </c>
      <c r="G71" s="43">
        <v>1.07</v>
      </c>
      <c r="H71" s="43">
        <v>4.7</v>
      </c>
      <c r="I71" s="43">
        <v>10.6</v>
      </c>
      <c r="J71" s="43">
        <v>104.64</v>
      </c>
      <c r="K71" s="44">
        <v>95</v>
      </c>
      <c r="L71" s="43">
        <v>3.36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</v>
      </c>
      <c r="L72" s="43">
        <v>3.99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175</v>
      </c>
      <c r="G73" s="43">
        <v>12.56</v>
      </c>
      <c r="H73" s="43">
        <v>11.72</v>
      </c>
      <c r="I73" s="43">
        <v>15.2</v>
      </c>
      <c r="J73" s="43">
        <v>217</v>
      </c>
      <c r="K73" s="44">
        <v>105</v>
      </c>
      <c r="L73" s="43">
        <v>41.11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72</v>
      </c>
      <c r="L75" s="43">
        <v>6.24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4.74</v>
      </c>
      <c r="H76" s="43">
        <v>0.6</v>
      </c>
      <c r="I76" s="43">
        <v>28.98</v>
      </c>
      <c r="J76" s="43">
        <v>140.28</v>
      </c>
      <c r="K76" s="44" t="s">
        <v>47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22.799999999999997</v>
      </c>
      <c r="H80" s="19">
        <f t="shared" ref="H80" si="35">SUM(H71:H79)</f>
        <v>21.240000000000002</v>
      </c>
      <c r="I80" s="19">
        <f t="shared" ref="I80" si="36">SUM(I71:I79)</f>
        <v>92.600000000000009</v>
      </c>
      <c r="J80" s="19">
        <f t="shared" ref="J80:L80" si="37">SUM(J71:J79)</f>
        <v>663.92</v>
      </c>
      <c r="K80" s="25"/>
      <c r="L80" s="19">
        <f t="shared" si="37"/>
        <v>57.7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22.799999999999997</v>
      </c>
      <c r="H81" s="32">
        <f t="shared" ref="H81" si="39">H70+H80</f>
        <v>21.240000000000002</v>
      </c>
      <c r="I81" s="32">
        <f t="shared" ref="I81" si="40">I70+I80</f>
        <v>92.600000000000009</v>
      </c>
      <c r="J81" s="32">
        <f t="shared" ref="J81:L81" si="41">J70+J80</f>
        <v>663.92</v>
      </c>
      <c r="K81" s="32"/>
      <c r="L81" s="32">
        <f t="shared" si="41"/>
        <v>57.7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100</v>
      </c>
      <c r="G90" s="43">
        <v>1.33</v>
      </c>
      <c r="H90" s="43">
        <v>6.08</v>
      </c>
      <c r="I90" s="43">
        <v>8.52</v>
      </c>
      <c r="J90" s="43">
        <v>94.12</v>
      </c>
      <c r="K90" s="44">
        <v>91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1.45</v>
      </c>
      <c r="H91" s="43">
        <v>3.93</v>
      </c>
      <c r="I91" s="43">
        <v>100.2</v>
      </c>
      <c r="J91" s="43">
        <v>82</v>
      </c>
      <c r="K91" s="44">
        <v>15</v>
      </c>
      <c r="L91" s="43">
        <v>21.73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17.43</v>
      </c>
      <c r="H92" s="43">
        <v>11.64</v>
      </c>
      <c r="I92" s="43">
        <v>7.1</v>
      </c>
      <c r="J92" s="43">
        <v>162.31</v>
      </c>
      <c r="K92" s="44">
        <v>65</v>
      </c>
      <c r="L92" s="43">
        <v>16.23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>
        <v>67</v>
      </c>
      <c r="L93" s="43">
        <v>6.72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75</v>
      </c>
      <c r="L94" s="43">
        <v>2.66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4.74</v>
      </c>
      <c r="H95" s="43">
        <v>0.6</v>
      </c>
      <c r="I95" s="43">
        <v>28.98</v>
      </c>
      <c r="J95" s="43">
        <v>140.28</v>
      </c>
      <c r="K95" s="44" t="s">
        <v>47</v>
      </c>
      <c r="L95" s="43">
        <v>3.12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30.67</v>
      </c>
      <c r="H99" s="19">
        <f t="shared" ref="H99" si="47">SUM(H90:H98)</f>
        <v>26.77</v>
      </c>
      <c r="I99" s="19">
        <f t="shared" ref="I99" si="48">SUM(I90:I98)</f>
        <v>185.24999999999997</v>
      </c>
      <c r="J99" s="19">
        <f t="shared" ref="J99:L99" si="49">SUM(J90:J98)</f>
        <v>675.16</v>
      </c>
      <c r="K99" s="25"/>
      <c r="L99" s="19">
        <f t="shared" si="49"/>
        <v>55.46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30.67</v>
      </c>
      <c r="H100" s="32">
        <f t="shared" ref="H100" si="51">H89+H99</f>
        <v>26.77</v>
      </c>
      <c r="I100" s="32">
        <f t="shared" ref="I100" si="52">I89+I99</f>
        <v>185.24999999999997</v>
      </c>
      <c r="J100" s="32">
        <f t="shared" ref="J100:L100" si="53">J89+J99</f>
        <v>675.16</v>
      </c>
      <c r="K100" s="32"/>
      <c r="L100" s="32">
        <f t="shared" si="53"/>
        <v>55.46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100</v>
      </c>
      <c r="G109" s="43">
        <v>1.33</v>
      </c>
      <c r="H109" s="43">
        <v>6.08</v>
      </c>
      <c r="I109" s="43">
        <v>8.52</v>
      </c>
      <c r="J109" s="43">
        <v>94.12</v>
      </c>
      <c r="K109" s="44">
        <v>91</v>
      </c>
      <c r="L109" s="43">
        <v>3.61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2.14</v>
      </c>
      <c r="H110" s="43">
        <v>2.2400000000000002</v>
      </c>
      <c r="I110" s="43">
        <v>13.71</v>
      </c>
      <c r="J110" s="43">
        <v>83.6</v>
      </c>
      <c r="K110" s="44">
        <v>19</v>
      </c>
      <c r="L110" s="43">
        <v>20.65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60</v>
      </c>
      <c r="G111" s="43">
        <v>8.8699999999999992</v>
      </c>
      <c r="H111" s="43">
        <v>9.83</v>
      </c>
      <c r="I111" s="43">
        <v>11.71</v>
      </c>
      <c r="J111" s="43">
        <v>171</v>
      </c>
      <c r="K111" s="44">
        <v>57</v>
      </c>
      <c r="L111" s="43">
        <v>16.57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8.73</v>
      </c>
      <c r="H112" s="43">
        <v>14.61</v>
      </c>
      <c r="I112" s="43">
        <v>75</v>
      </c>
      <c r="J112" s="43">
        <v>466.43</v>
      </c>
      <c r="K112" s="44">
        <v>97</v>
      </c>
      <c r="L112" s="43">
        <v>9.6199999999999992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75</v>
      </c>
      <c r="L113" s="43">
        <v>2.66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4.74</v>
      </c>
      <c r="H114" s="43">
        <v>0.6</v>
      </c>
      <c r="I114" s="43">
        <v>28.98</v>
      </c>
      <c r="J114" s="43">
        <v>140.28</v>
      </c>
      <c r="K114" s="44" t="s">
        <v>47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26.009999999999998</v>
      </c>
      <c r="H118" s="19">
        <f t="shared" si="56"/>
        <v>33.36</v>
      </c>
      <c r="I118" s="19">
        <f t="shared" si="56"/>
        <v>151.91999999999999</v>
      </c>
      <c r="J118" s="19">
        <f t="shared" si="56"/>
        <v>983.43000000000006</v>
      </c>
      <c r="K118" s="25"/>
      <c r="L118" s="19">
        <f t="shared" ref="L118" si="57">SUM(L109:L117)</f>
        <v>56.71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</v>
      </c>
      <c r="G119" s="32">
        <f t="shared" ref="G119" si="58">G108+G118</f>
        <v>26.009999999999998</v>
      </c>
      <c r="H119" s="32">
        <f t="shared" ref="H119" si="59">H108+H118</f>
        <v>33.36</v>
      </c>
      <c r="I119" s="32">
        <f t="shared" ref="I119" si="60">I108+I118</f>
        <v>151.91999999999999</v>
      </c>
      <c r="J119" s="32">
        <f t="shared" ref="J119:L119" si="61">J108+J118</f>
        <v>983.43000000000006</v>
      </c>
      <c r="K119" s="32"/>
      <c r="L119" s="32">
        <f t="shared" si="61"/>
        <v>56.71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>
        <v>7</v>
      </c>
      <c r="L128" s="43">
        <v>2.76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1.46</v>
      </c>
      <c r="H129" s="43">
        <v>4.3899999999999997</v>
      </c>
      <c r="I129" s="43">
        <v>3.4</v>
      </c>
      <c r="J129" s="43">
        <v>55</v>
      </c>
      <c r="K129" s="44">
        <v>106</v>
      </c>
      <c r="L129" s="43">
        <v>24.93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80</v>
      </c>
      <c r="G130" s="43">
        <v>19.59</v>
      </c>
      <c r="H130" s="43">
        <v>17.89</v>
      </c>
      <c r="I130" s="43">
        <v>4.76</v>
      </c>
      <c r="J130" s="43">
        <v>168.1</v>
      </c>
      <c r="K130" s="44">
        <v>107</v>
      </c>
      <c r="L130" s="43">
        <v>28.39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17.579999999999998</v>
      </c>
      <c r="H131" s="43">
        <v>8.5</v>
      </c>
      <c r="I131" s="43">
        <v>40.99</v>
      </c>
      <c r="J131" s="43">
        <v>291.08999999999997</v>
      </c>
      <c r="K131" s="44">
        <v>161</v>
      </c>
      <c r="L131" s="43">
        <v>15.26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72</v>
      </c>
      <c r="L132" s="43">
        <v>5.22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140.28</v>
      </c>
      <c r="K133" s="44" t="s">
        <v>47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44.26</v>
      </c>
      <c r="H137" s="19">
        <f t="shared" si="64"/>
        <v>34.43</v>
      </c>
      <c r="I137" s="19">
        <f t="shared" si="64"/>
        <v>108.08000000000001</v>
      </c>
      <c r="J137" s="19">
        <f t="shared" si="64"/>
        <v>800.21</v>
      </c>
      <c r="K137" s="25"/>
      <c r="L137" s="19">
        <f t="shared" ref="L137" si="65">SUM(L128:L136)</f>
        <v>79.56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44.26</v>
      </c>
      <c r="H138" s="32">
        <f t="shared" ref="H138" si="67">H127+H137</f>
        <v>34.43</v>
      </c>
      <c r="I138" s="32">
        <f t="shared" ref="I138" si="68">I127+I137</f>
        <v>108.08000000000001</v>
      </c>
      <c r="J138" s="32">
        <f t="shared" ref="J138:L138" si="69">J127+J137</f>
        <v>800.21</v>
      </c>
      <c r="K138" s="32"/>
      <c r="L138" s="32">
        <f t="shared" si="69"/>
        <v>79.56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0.86</v>
      </c>
      <c r="H147" s="43">
        <v>3.65</v>
      </c>
      <c r="I147" s="43">
        <v>5.0199999999999996</v>
      </c>
      <c r="J147" s="43">
        <v>56.34</v>
      </c>
      <c r="K147" s="44">
        <v>8</v>
      </c>
      <c r="L147" s="43">
        <v>0.57999999999999996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20</v>
      </c>
      <c r="L148" s="43">
        <v>17.13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80</v>
      </c>
      <c r="G149" s="43">
        <v>9.6999999999999993</v>
      </c>
      <c r="H149" s="43">
        <v>13.92</v>
      </c>
      <c r="I149" s="43">
        <v>7.89</v>
      </c>
      <c r="J149" s="43">
        <v>196</v>
      </c>
      <c r="K149" s="44">
        <v>62</v>
      </c>
      <c r="L149" s="43">
        <v>23</v>
      </c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67</v>
      </c>
      <c r="L150" s="43">
        <v>6.82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</v>
      </c>
      <c r="H151" s="43">
        <v>0</v>
      </c>
      <c r="I151" s="43">
        <v>7.2</v>
      </c>
      <c r="J151" s="43">
        <v>36</v>
      </c>
      <c r="K151" s="44">
        <v>98</v>
      </c>
      <c r="L151" s="43">
        <v>3.46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140.28</v>
      </c>
      <c r="K152" s="44" t="s">
        <v>47</v>
      </c>
      <c r="L152" s="43">
        <v>3.12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25.21</v>
      </c>
      <c r="H156" s="19">
        <f t="shared" si="72"/>
        <v>26.91</v>
      </c>
      <c r="I156" s="19">
        <f t="shared" si="72"/>
        <v>88.600000000000009</v>
      </c>
      <c r="J156" s="19">
        <f t="shared" si="72"/>
        <v>704.86999999999989</v>
      </c>
      <c r="K156" s="25"/>
      <c r="L156" s="19">
        <f t="shared" ref="L156" si="73">SUM(L147:L155)</f>
        <v>54.109999999999992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25.21</v>
      </c>
      <c r="H157" s="32">
        <f t="shared" ref="H157" si="75">H146+H156</f>
        <v>26.91</v>
      </c>
      <c r="I157" s="32">
        <f t="shared" ref="I157" si="76">I146+I156</f>
        <v>88.600000000000009</v>
      </c>
      <c r="J157" s="32">
        <f t="shared" ref="J157:L157" si="77">J146+J156</f>
        <v>704.86999999999989</v>
      </c>
      <c r="K157" s="32"/>
      <c r="L157" s="32">
        <f t="shared" si="77"/>
        <v>54.109999999999992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0.85</v>
      </c>
      <c r="H166" s="43">
        <v>2.5</v>
      </c>
      <c r="I166" s="43">
        <v>5.2</v>
      </c>
      <c r="J166" s="43">
        <v>46.7</v>
      </c>
      <c r="K166" s="44">
        <v>92</v>
      </c>
      <c r="L166" s="43">
        <v>3.77</v>
      </c>
    </row>
    <row r="167" spans="1:12" ht="15" x14ac:dyDescent="0.25">
      <c r="A167" s="23"/>
      <c r="B167" s="15"/>
      <c r="C167" s="11"/>
      <c r="D167" s="7" t="s">
        <v>27</v>
      </c>
      <c r="E167" s="42" t="s">
        <v>50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21</v>
      </c>
      <c r="L167" s="43">
        <v>3.32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80</v>
      </c>
      <c r="G168" s="43">
        <v>19.72</v>
      </c>
      <c r="H168" s="43">
        <v>17.89</v>
      </c>
      <c r="I168" s="43">
        <v>4.76</v>
      </c>
      <c r="J168" s="43">
        <v>168.2</v>
      </c>
      <c r="K168" s="44">
        <v>54</v>
      </c>
      <c r="L168" s="43">
        <v>49.9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0.38</v>
      </c>
      <c r="H169" s="43">
        <v>64.16</v>
      </c>
      <c r="I169" s="43">
        <v>0.62</v>
      </c>
      <c r="J169" s="43">
        <v>581.38</v>
      </c>
      <c r="K169" s="44">
        <v>96</v>
      </c>
      <c r="L169" s="43">
        <v>7.54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75</v>
      </c>
      <c r="L170" s="43">
        <v>2.66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140.28</v>
      </c>
      <c r="K171" s="44" t="s">
        <v>47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28.04</v>
      </c>
      <c r="H175" s="19">
        <f t="shared" si="80"/>
        <v>87.419999999999987</v>
      </c>
      <c r="I175" s="19">
        <f t="shared" si="80"/>
        <v>67.27000000000001</v>
      </c>
      <c r="J175" s="19">
        <f t="shared" si="80"/>
        <v>1048.3599999999999</v>
      </c>
      <c r="K175" s="25"/>
      <c r="L175" s="19">
        <f t="shared" ref="L175" si="81">SUM(L166:L174)</f>
        <v>70.19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28.04</v>
      </c>
      <c r="H176" s="32">
        <f t="shared" ref="H176" si="83">H165+H175</f>
        <v>87.419999999999987</v>
      </c>
      <c r="I176" s="32">
        <f t="shared" ref="I176" si="84">I165+I175</f>
        <v>67.27000000000001</v>
      </c>
      <c r="J176" s="32">
        <f t="shared" ref="J176:L176" si="85">J165+J175</f>
        <v>1048.3599999999999</v>
      </c>
      <c r="K176" s="32"/>
      <c r="L176" s="32">
        <f t="shared" si="85"/>
        <v>70.19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54</v>
      </c>
      <c r="F185" s="43">
        <v>100</v>
      </c>
      <c r="G185" s="43">
        <v>1.08</v>
      </c>
      <c r="H185" s="43">
        <v>0.18</v>
      </c>
      <c r="I185" s="43">
        <v>8.6199999999999992</v>
      </c>
      <c r="J185" s="43">
        <v>40.4</v>
      </c>
      <c r="K185" s="44">
        <v>11</v>
      </c>
      <c r="L185" s="43">
        <v>3.77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1.87</v>
      </c>
      <c r="H186" s="43">
        <v>2.2599999999999998</v>
      </c>
      <c r="I186" s="43">
        <v>13.31</v>
      </c>
      <c r="J186" s="43">
        <v>81</v>
      </c>
      <c r="K186" s="44">
        <v>18</v>
      </c>
      <c r="L186" s="43">
        <v>18.95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80</v>
      </c>
      <c r="G187" s="43">
        <v>6.12</v>
      </c>
      <c r="H187" s="43">
        <v>0.81</v>
      </c>
      <c r="I187" s="43">
        <v>2.54</v>
      </c>
      <c r="J187" s="43">
        <v>42</v>
      </c>
      <c r="K187" s="44">
        <v>44</v>
      </c>
      <c r="L187" s="43">
        <v>23.23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67</v>
      </c>
      <c r="L188" s="43">
        <v>6.82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72</v>
      </c>
      <c r="L189" s="43">
        <v>5.22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4.74</v>
      </c>
      <c r="H190" s="43">
        <v>0.6</v>
      </c>
      <c r="I190" s="43">
        <v>28.98</v>
      </c>
      <c r="J190" s="43">
        <v>140.28</v>
      </c>
      <c r="K190" s="44" t="s">
        <v>47</v>
      </c>
      <c r="L190" s="43">
        <v>3.12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19.369999999999997</v>
      </c>
      <c r="H194" s="19">
        <f t="shared" si="88"/>
        <v>8.3699999999999992</v>
      </c>
      <c r="I194" s="19">
        <f t="shared" si="88"/>
        <v>104.66000000000001</v>
      </c>
      <c r="J194" s="19">
        <f t="shared" si="88"/>
        <v>566.33000000000004</v>
      </c>
      <c r="K194" s="25"/>
      <c r="L194" s="19">
        <f t="shared" ref="L194" si="89">SUM(L185:L193)</f>
        <v>61.11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90">G184+G194</f>
        <v>19.369999999999997</v>
      </c>
      <c r="H195" s="32">
        <f t="shared" ref="H195" si="91">H184+H194</f>
        <v>8.3699999999999992</v>
      </c>
      <c r="I195" s="32">
        <f t="shared" ref="I195" si="92">I184+I194</f>
        <v>104.66000000000001</v>
      </c>
      <c r="J195" s="32">
        <f t="shared" ref="J195:L195" si="93">J184+J194</f>
        <v>566.33000000000004</v>
      </c>
      <c r="K195" s="32"/>
      <c r="L195" s="32">
        <f t="shared" si="93"/>
        <v>61.11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27.152999999999999</v>
      </c>
      <c r="H196" s="34">
        <f t="shared" si="94"/>
        <v>37.50500000000001</v>
      </c>
      <c r="I196" s="34">
        <f t="shared" si="94"/>
        <v>107.30699999999999</v>
      </c>
      <c r="J196" s="34">
        <f t="shared" si="94"/>
        <v>804.95100000000002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61.559000000000005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2023-11-08T05:30:42Z</dcterms:modified>
</cp:coreProperties>
</file>